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<sst xmlns="http://schemas.openxmlformats.org/spreadsheetml/2006/main" count="55" uniqueCount="37">
  <si>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</si>
  <si>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</si>
  <si>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</si>
  <si>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</si>
  <si>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</si>
  <si>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</si>
  <si>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</si>
  <si>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</si>
  <si>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</si>
  <si>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</si>
  <si>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</si>
  <si>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</si>
  <si>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Bisacodyl 0,01g x 5 supp.</t>
  </si>
  <si>
    <t>Nitrazepam 5mg x 20 tbl.</t>
  </si>
  <si>
    <t xml:space="preserve">Theophyllinum kaps.300mg x 30 kaps.o zmodyf. uwal. </t>
  </si>
  <si>
    <t>Diclofenacum  100 mg czopki  x 10 sztuk</t>
  </si>
  <si>
    <t>Clotrimazolum krem 20 g</t>
  </si>
  <si>
    <t>Ferrous sulphate   x  30 draż.</t>
  </si>
  <si>
    <t>Phenylbutazone 50mg/g ung 30g</t>
  </si>
  <si>
    <t>op.</t>
  </si>
  <si>
    <t>Salbutamol aer. 100mcg/daw x 200 dawek</t>
  </si>
  <si>
    <t>Nazwa handlowa</t>
  </si>
  <si>
    <t>Nazwa producenta</t>
  </si>
  <si>
    <t>Alfacalcidolum 1mcg x 100 kaps</t>
  </si>
  <si>
    <t>Kalii chloridum tabl 391 mg K x 60 tabl</t>
  </si>
  <si>
    <t>Oxazepam  tabl 10 mg x 20 tbl</t>
  </si>
  <si>
    <t>Albendazolum 0,4g x 1 tabl.</t>
  </si>
  <si>
    <t>Heparinum 300j.m  /g  krem 30 g</t>
  </si>
  <si>
    <t>Clotrimazolum 100 mg x 6 tab dopochw.</t>
  </si>
  <si>
    <t>Diazepamum  2 mg x 20 tbl</t>
  </si>
  <si>
    <t>Diazepamum  5 mg x 20 tbl</t>
  </si>
  <si>
    <t>Phenylbutazone  250mg x 5 supp</t>
  </si>
  <si>
    <t>Pakiet 13</t>
  </si>
  <si>
    <t>Remifentanil 1mg x 5 fiol</t>
  </si>
  <si>
    <t>Remifentanil 2mg x 5 fiol</t>
  </si>
  <si>
    <t>Mivacurium 10ml/5ml x 5 amp</t>
  </si>
  <si>
    <t>Załącznik nr 3.13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</si>
</sst>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0" zoomScaleNormal="120" zoomScalePageLayoutView="0" workbookViewId="0" topLeftCell="A1">
      <selection activeCell="H1" sqref="H1:K2"/>
    </sheetView>
  </sheetViews>
  <sheetFormatPr defaultColWidth="9.140625" defaultRowHeight="12.75"/>
  <cols>
    <col min="1" max="1" width="3.140625" style="0" bestFit="1" customWidth="1"/>
    <col min="2" max="2" width="33.28125" style="0" customWidth="1"/>
    <col min="3" max="3" width="8.57421875" style="0" customWidth="1"/>
    <col min="4" max="4" width="9.57421875" style="0" customWidth="1"/>
    <col min="5" max="5" width="9.7109375" style="0" bestFit="1" customWidth="1"/>
    <col min="6" max="6" width="7.421875" style="0" customWidth="1"/>
    <col min="7" max="7" width="11.8515625" style="0" customWidth="1"/>
    <col min="8" max="8" width="12.421875" style="0" customWidth="1"/>
    <col min="9" max="9" width="9.28125" style="0" bestFit="1" customWidth="1"/>
    <col min="10" max="10" width="10.28125" style="0" customWidth="1"/>
    <col min="11" max="11" width="12.00390625" style="0" customWidth="1"/>
    <col min="12" max="13" width="9.00390625" style="0" customWidth="1"/>
  </cols>
  <sheetData>
    <row r="1" spans="8:11" ht="12.75">
      <c r="H1" s="27" t="s">
        <v>36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32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21</v>
      </c>
      <c r="D6" s="6" t="s">
        <v>22</v>
      </c>
      <c r="E6" s="6" t="s">
        <v>1</v>
      </c>
      <c r="F6" s="6" t="s">
        <v>2</v>
      </c>
      <c r="G6" s="6" t="s">
        <v>9</v>
      </c>
      <c r="H6" s="19" t="s">
        <v>10</v>
      </c>
      <c r="I6" s="6" t="s">
        <v>6</v>
      </c>
      <c r="J6" s="19" t="s">
        <v>7</v>
      </c>
      <c r="K6" s="19" t="s">
        <v>3</v>
      </c>
    </row>
    <row r="7" spans="1:11" ht="12.75">
      <c r="A7" s="7">
        <v>1</v>
      </c>
      <c r="B7" s="25" t="s">
        <v>26</v>
      </c>
      <c r="C7" s="22"/>
      <c r="D7" s="22"/>
      <c r="E7" s="8" t="s">
        <v>11</v>
      </c>
      <c r="F7" s="8">
        <v>300</v>
      </c>
      <c r="G7" s="9"/>
      <c r="H7" s="20">
        <f aca="true" t="shared" si="0" ref="H7:H26">ROUND(G7*(1+I7),2)</f>
        <v>0</v>
      </c>
      <c r="I7" s="10"/>
      <c r="J7" s="20">
        <f aca="true" t="shared" si="1" ref="J7:J26">(ROUND(G7*F7,2))</f>
        <v>0</v>
      </c>
      <c r="K7" s="20">
        <f aca="true" t="shared" si="2" ref="K7:K26">ROUND(J7*(1+I7),2)</f>
        <v>0</v>
      </c>
    </row>
    <row r="8" spans="1:11" ht="12.75">
      <c r="A8" s="7">
        <v>2</v>
      </c>
      <c r="B8" s="22" t="s">
        <v>23</v>
      </c>
      <c r="C8" s="22"/>
      <c r="D8" s="22"/>
      <c r="E8" s="8" t="s">
        <v>11</v>
      </c>
      <c r="F8" s="8">
        <v>40</v>
      </c>
      <c r="G8" s="9"/>
      <c r="H8" s="20">
        <f t="shared" si="0"/>
        <v>0</v>
      </c>
      <c r="I8" s="10"/>
      <c r="J8" s="20">
        <f t="shared" si="1"/>
        <v>0</v>
      </c>
      <c r="K8" s="20">
        <f t="shared" si="2"/>
        <v>0</v>
      </c>
    </row>
    <row r="9" spans="1:12" ht="12.75">
      <c r="A9" s="7">
        <f aca="true" t="shared" si="3" ref="A9:A26">SUM(A8+1)</f>
        <v>3</v>
      </c>
      <c r="B9" s="24" t="s">
        <v>12</v>
      </c>
      <c r="C9" s="24"/>
      <c r="D9" s="24"/>
      <c r="E9" s="8" t="s">
        <v>11</v>
      </c>
      <c r="F9" s="8">
        <v>150</v>
      </c>
      <c r="G9" s="9"/>
      <c r="H9" s="20">
        <f t="shared" si="0"/>
        <v>0</v>
      </c>
      <c r="I9" s="10"/>
      <c r="J9" s="20">
        <f t="shared" si="1"/>
        <v>0</v>
      </c>
      <c r="K9" s="20">
        <f t="shared" si="2"/>
        <v>0</v>
      </c>
      <c r="L9" s="23"/>
    </row>
    <row r="10" spans="1:11" ht="12.75">
      <c r="A10" s="7">
        <f t="shared" si="3"/>
        <v>4</v>
      </c>
      <c r="B10" s="24" t="s">
        <v>16</v>
      </c>
      <c r="C10" s="24"/>
      <c r="D10" s="24"/>
      <c r="E10" s="8" t="s">
        <v>11</v>
      </c>
      <c r="F10" s="8">
        <v>100</v>
      </c>
      <c r="G10" s="9"/>
      <c r="H10" s="20">
        <f t="shared" si="0"/>
        <v>0</v>
      </c>
      <c r="I10" s="10"/>
      <c r="J10" s="20">
        <f t="shared" si="1"/>
        <v>0</v>
      </c>
      <c r="K10" s="20">
        <f t="shared" si="2"/>
        <v>0</v>
      </c>
    </row>
    <row r="11" spans="1:12" ht="13.5" customHeight="1">
      <c r="A11" s="7">
        <f t="shared" si="3"/>
        <v>5</v>
      </c>
      <c r="B11" s="24" t="s">
        <v>28</v>
      </c>
      <c r="C11" s="24"/>
      <c r="D11" s="24"/>
      <c r="E11" s="8" t="s">
        <v>11</v>
      </c>
      <c r="F11" s="8">
        <v>25</v>
      </c>
      <c r="G11" s="9"/>
      <c r="H11" s="20">
        <f t="shared" si="0"/>
        <v>0</v>
      </c>
      <c r="I11" s="10"/>
      <c r="J11" s="20">
        <f t="shared" si="1"/>
        <v>0</v>
      </c>
      <c r="K11" s="20">
        <f t="shared" si="2"/>
        <v>0</v>
      </c>
      <c r="L11" s="23"/>
    </row>
    <row r="12" spans="1:11" ht="12.75">
      <c r="A12" s="7">
        <f t="shared" si="3"/>
        <v>6</v>
      </c>
      <c r="B12" s="24" t="s">
        <v>29</v>
      </c>
      <c r="C12" s="24"/>
      <c r="D12" s="24"/>
      <c r="E12" s="8" t="s">
        <v>11</v>
      </c>
      <c r="F12" s="8">
        <v>350</v>
      </c>
      <c r="G12" s="9"/>
      <c r="H12" s="20">
        <f t="shared" si="0"/>
        <v>0</v>
      </c>
      <c r="I12" s="10"/>
      <c r="J12" s="20">
        <f t="shared" si="1"/>
        <v>0</v>
      </c>
      <c r="K12" s="20">
        <f t="shared" si="2"/>
        <v>0</v>
      </c>
    </row>
    <row r="13" spans="1:11" ht="12.75">
      <c r="A13" s="7">
        <f t="shared" si="3"/>
        <v>7</v>
      </c>
      <c r="B13" s="24" t="s">
        <v>30</v>
      </c>
      <c r="C13" s="24"/>
      <c r="D13" s="24"/>
      <c r="E13" s="8" t="s">
        <v>11</v>
      </c>
      <c r="F13" s="8">
        <v>680</v>
      </c>
      <c r="G13" s="9"/>
      <c r="H13" s="20">
        <f t="shared" si="0"/>
        <v>0</v>
      </c>
      <c r="I13" s="10"/>
      <c r="J13" s="20">
        <f t="shared" si="1"/>
        <v>0</v>
      </c>
      <c r="K13" s="20">
        <f t="shared" si="2"/>
        <v>0</v>
      </c>
    </row>
    <row r="14" spans="1:11" ht="12.75">
      <c r="A14" s="7">
        <v>8</v>
      </c>
      <c r="B14" s="24" t="s">
        <v>15</v>
      </c>
      <c r="C14" s="24"/>
      <c r="D14" s="24"/>
      <c r="E14" s="8" t="s">
        <v>11</v>
      </c>
      <c r="F14" s="8">
        <v>130</v>
      </c>
      <c r="G14" s="9"/>
      <c r="H14" s="20">
        <f t="shared" si="0"/>
        <v>0</v>
      </c>
      <c r="I14" s="10"/>
      <c r="J14" s="20">
        <f t="shared" si="1"/>
        <v>0</v>
      </c>
      <c r="K14" s="20">
        <f t="shared" si="2"/>
        <v>0</v>
      </c>
    </row>
    <row r="15" spans="1:11" ht="12.75">
      <c r="A15" s="7">
        <f t="shared" si="3"/>
        <v>9</v>
      </c>
      <c r="B15" s="24" t="s">
        <v>17</v>
      </c>
      <c r="C15" s="24"/>
      <c r="D15" s="24"/>
      <c r="E15" s="8" t="s">
        <v>11</v>
      </c>
      <c r="F15" s="8">
        <v>150</v>
      </c>
      <c r="G15" s="9"/>
      <c r="H15" s="20">
        <f t="shared" si="0"/>
        <v>0</v>
      </c>
      <c r="I15" s="10"/>
      <c r="J15" s="20">
        <f t="shared" si="1"/>
        <v>0</v>
      </c>
      <c r="K15" s="20">
        <f t="shared" si="2"/>
        <v>0</v>
      </c>
    </row>
    <row r="16" spans="1:11" ht="12.75">
      <c r="A16" s="7">
        <f t="shared" si="3"/>
        <v>10</v>
      </c>
      <c r="B16" s="22" t="s">
        <v>27</v>
      </c>
      <c r="C16" s="22"/>
      <c r="D16" s="22"/>
      <c r="E16" s="8" t="s">
        <v>11</v>
      </c>
      <c r="F16" s="8">
        <v>150</v>
      </c>
      <c r="G16" s="9"/>
      <c r="H16" s="20">
        <f t="shared" si="0"/>
        <v>0</v>
      </c>
      <c r="I16" s="10"/>
      <c r="J16" s="20">
        <f t="shared" si="1"/>
        <v>0</v>
      </c>
      <c r="K16" s="20">
        <f t="shared" si="2"/>
        <v>0</v>
      </c>
    </row>
    <row r="17" spans="1:11" ht="12.75">
      <c r="A17" s="7">
        <f t="shared" si="3"/>
        <v>11</v>
      </c>
      <c r="B17" s="24" t="s">
        <v>24</v>
      </c>
      <c r="C17" s="24"/>
      <c r="D17" s="24"/>
      <c r="E17" s="8" t="s">
        <v>11</v>
      </c>
      <c r="F17" s="8">
        <v>1000</v>
      </c>
      <c r="G17" s="9"/>
      <c r="H17" s="20">
        <f t="shared" si="0"/>
        <v>0</v>
      </c>
      <c r="I17" s="10"/>
      <c r="J17" s="20">
        <f t="shared" si="1"/>
        <v>0</v>
      </c>
      <c r="K17" s="20">
        <f t="shared" si="2"/>
        <v>0</v>
      </c>
    </row>
    <row r="18" spans="1:11" ht="12.75">
      <c r="A18" s="7">
        <v>12</v>
      </c>
      <c r="B18" s="24" t="s">
        <v>35</v>
      </c>
      <c r="C18" s="24"/>
      <c r="D18" s="24"/>
      <c r="E18" s="8" t="s">
        <v>11</v>
      </c>
      <c r="F18" s="8">
        <v>100</v>
      </c>
      <c r="G18" s="9"/>
      <c r="H18" s="20">
        <f t="shared" si="0"/>
        <v>0</v>
      </c>
      <c r="I18" s="10"/>
      <c r="J18" s="20">
        <f t="shared" si="1"/>
        <v>0</v>
      </c>
      <c r="K18" s="20">
        <f t="shared" si="2"/>
        <v>0</v>
      </c>
    </row>
    <row r="19" spans="1:11" ht="12.75">
      <c r="A19" s="7">
        <v>13</v>
      </c>
      <c r="B19" s="24" t="s">
        <v>13</v>
      </c>
      <c r="C19" s="24"/>
      <c r="D19" s="24"/>
      <c r="E19" s="8" t="s">
        <v>11</v>
      </c>
      <c r="F19" s="8">
        <v>700</v>
      </c>
      <c r="G19" s="9"/>
      <c r="H19" s="20">
        <f t="shared" si="0"/>
        <v>0</v>
      </c>
      <c r="I19" s="10"/>
      <c r="J19" s="20">
        <f t="shared" si="1"/>
        <v>0</v>
      </c>
      <c r="K19" s="20">
        <f t="shared" si="2"/>
        <v>0</v>
      </c>
    </row>
    <row r="20" spans="1:11" ht="12.75">
      <c r="A20" s="7">
        <v>14</v>
      </c>
      <c r="B20" s="24" t="s">
        <v>25</v>
      </c>
      <c r="C20" s="24"/>
      <c r="D20" s="24"/>
      <c r="E20" s="8" t="s">
        <v>11</v>
      </c>
      <c r="F20" s="8">
        <v>200</v>
      </c>
      <c r="G20" s="9"/>
      <c r="H20" s="20">
        <f t="shared" si="0"/>
        <v>0</v>
      </c>
      <c r="I20" s="10"/>
      <c r="J20" s="20">
        <f t="shared" si="1"/>
        <v>0</v>
      </c>
      <c r="K20" s="20">
        <f t="shared" si="2"/>
        <v>0</v>
      </c>
    </row>
    <row r="21" spans="1:11" ht="12.75">
      <c r="A21" s="7">
        <v>15</v>
      </c>
      <c r="B21" s="24" t="s">
        <v>31</v>
      </c>
      <c r="C21" s="24"/>
      <c r="D21" s="24"/>
      <c r="E21" s="8" t="s">
        <v>11</v>
      </c>
      <c r="F21" s="8">
        <v>30</v>
      </c>
      <c r="G21" s="9"/>
      <c r="H21" s="20">
        <f t="shared" si="0"/>
        <v>0</v>
      </c>
      <c r="I21" s="10"/>
      <c r="J21" s="20">
        <f t="shared" si="1"/>
        <v>0</v>
      </c>
      <c r="K21" s="20">
        <f t="shared" si="2"/>
        <v>0</v>
      </c>
    </row>
    <row r="22" spans="1:11" ht="12.75">
      <c r="A22" s="7">
        <v>16</v>
      </c>
      <c r="B22" s="24" t="s">
        <v>18</v>
      </c>
      <c r="C22" s="24"/>
      <c r="D22" s="24"/>
      <c r="E22" s="8" t="s">
        <v>11</v>
      </c>
      <c r="F22" s="8">
        <v>250</v>
      </c>
      <c r="G22" s="9"/>
      <c r="H22" s="20">
        <f t="shared" si="0"/>
        <v>0</v>
      </c>
      <c r="I22" s="10"/>
      <c r="J22" s="20">
        <f t="shared" si="1"/>
        <v>0</v>
      </c>
      <c r="K22" s="20">
        <f t="shared" si="2"/>
        <v>0</v>
      </c>
    </row>
    <row r="23" spans="1:11" ht="12.75">
      <c r="A23" s="7">
        <v>17</v>
      </c>
      <c r="B23" s="24" t="s">
        <v>33</v>
      </c>
      <c r="C23" s="24"/>
      <c r="D23" s="24"/>
      <c r="E23" s="8" t="s">
        <v>11</v>
      </c>
      <c r="F23" s="8">
        <v>50</v>
      </c>
      <c r="G23" s="9"/>
      <c r="H23" s="20">
        <f t="shared" si="0"/>
        <v>0</v>
      </c>
      <c r="I23" s="10"/>
      <c r="J23" s="20">
        <f t="shared" si="1"/>
        <v>0</v>
      </c>
      <c r="K23" s="20">
        <f t="shared" si="2"/>
        <v>0</v>
      </c>
    </row>
    <row r="24" spans="1:11" ht="12.75">
      <c r="A24" s="7">
        <v>18</v>
      </c>
      <c r="B24" s="24" t="s">
        <v>34</v>
      </c>
      <c r="C24" s="24"/>
      <c r="D24" s="24"/>
      <c r="E24" s="8" t="s">
        <v>11</v>
      </c>
      <c r="F24" s="8">
        <v>20</v>
      </c>
      <c r="G24" s="9"/>
      <c r="H24" s="20">
        <f t="shared" si="0"/>
        <v>0</v>
      </c>
      <c r="I24" s="10"/>
      <c r="J24" s="20">
        <f t="shared" si="1"/>
        <v>0</v>
      </c>
      <c r="K24" s="20">
        <f t="shared" si="2"/>
        <v>0</v>
      </c>
    </row>
    <row r="25" spans="1:11" ht="14.25" customHeight="1">
      <c r="A25" s="7">
        <v>19</v>
      </c>
      <c r="B25" s="22" t="s">
        <v>20</v>
      </c>
      <c r="C25" s="22"/>
      <c r="D25" s="22"/>
      <c r="E25" s="8" t="s">
        <v>11</v>
      </c>
      <c r="F25" s="8">
        <v>100</v>
      </c>
      <c r="G25" s="9"/>
      <c r="H25" s="20">
        <f t="shared" si="0"/>
        <v>0</v>
      </c>
      <c r="I25" s="10"/>
      <c r="J25" s="20">
        <f t="shared" si="1"/>
        <v>0</v>
      </c>
      <c r="K25" s="20">
        <f t="shared" si="2"/>
        <v>0</v>
      </c>
    </row>
    <row r="26" spans="1:11" ht="25.5">
      <c r="A26" s="7">
        <f t="shared" si="3"/>
        <v>20</v>
      </c>
      <c r="B26" s="24" t="s">
        <v>14</v>
      </c>
      <c r="C26" s="24"/>
      <c r="D26" s="24"/>
      <c r="E26" s="8" t="s">
        <v>19</v>
      </c>
      <c r="F26" s="8">
        <v>70</v>
      </c>
      <c r="G26" s="9"/>
      <c r="H26" s="20">
        <f t="shared" si="0"/>
        <v>0</v>
      </c>
      <c r="I26" s="10"/>
      <c r="J26" s="20">
        <f t="shared" si="1"/>
        <v>0</v>
      </c>
      <c r="K26" s="20">
        <f t="shared" si="2"/>
        <v>0</v>
      </c>
    </row>
    <row r="27" spans="1:11" ht="12.75">
      <c r="A27" s="11"/>
      <c r="E27" s="12"/>
      <c r="F27" s="12"/>
      <c r="G27" s="13"/>
      <c r="H27" s="14"/>
      <c r="I27" s="15" t="s">
        <v>4</v>
      </c>
      <c r="J27" s="21">
        <f>SUM(J7:J26)</f>
        <v>0</v>
      </c>
      <c r="K27" s="21">
        <f>SUM(K7:K26)</f>
        <v>0</v>
      </c>
    </row>
    <row r="28" spans="1:10" ht="12.75">
      <c r="A28" s="11"/>
      <c r="J28" s="26"/>
    </row>
  </sheetData>
  <sheetProtection/>
  <mergeCells count="1">
    <mergeCell ref="H1:K2"/>
  </mergeCells>
  <dataValidations count="1">
    <dataValidation type="list" allowBlank="1" showInputMessage="1" showErrorMessage="1" sqref="I7:I26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2010-08-16T07:14:12Z</cp:lastPrinted>
  <dcterms:created xsi:type="dcterms:W3CDTF">2007-10-11T07:13:52Z</dcterms:created>
  <dcterms:modified xsi:type="dcterms:W3CDTF">2016-05-24T10:31:05Z</dcterms:modified>
  <cp:category/>
  <cp:version/>
  <cp:contentType/>
  <cp:contentStatus/>
</cp:coreProperties>
</file>